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5/October 2025/"/>
    </mc:Choice>
  </mc:AlternateContent>
  <xr:revisionPtr revIDLastSave="0" documentId="14_{99697574-4C7E-4AF9-A140-E32FF28A6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Reconciliation'!$A$1:$J$52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17" i="1" l="1"/>
  <c r="J19" i="1" s="1"/>
  <c r="J47" i="1" s="1"/>
  <c r="J51" i="1" l="1"/>
</calcChain>
</file>

<file path=xl/sharedStrings.xml><?xml version="1.0" encoding="utf-8"?>
<sst xmlns="http://schemas.openxmlformats.org/spreadsheetml/2006/main" count="88" uniqueCount="31">
  <si>
    <t>Monthly Bank Reconciliation</t>
  </si>
  <si>
    <t xml:space="preserve"> </t>
  </si>
  <si>
    <t>Bank Statement Date:</t>
  </si>
  <si>
    <t>Ending Balance from Bank Statement</t>
  </si>
  <si>
    <t>Add Deposits in Transit:</t>
  </si>
  <si>
    <t>Deposit Date</t>
  </si>
  <si>
    <t>Amount</t>
  </si>
  <si>
    <t>Total Deposits in Transit</t>
  </si>
  <si>
    <t>Subtotal</t>
  </si>
  <si>
    <t>Subtract Outstanding Checks: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</si>
  <si>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</si>
  <si>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</si>
  <si>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</si>
  <si>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</si>
  <si>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</si>
  <si>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</si>
  <si>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Flagstar General 09/30/2025</t>
  </si>
  <si>
    <t>5663</t>
  </si>
  <si>
    <t>5658</t>
  </si>
  <si>
    <t>5659</t>
  </si>
  <si>
    <t>5660</t>
  </si>
  <si>
    <t>5661</t>
  </si>
  <si>
    <t>5662</t>
  </si>
  <si>
    <t>Carey Klingfus</t>
  </si>
  <si>
    <t>Andrew Atiliano</t>
  </si>
  <si>
    <t>Robert Robertson</t>
  </si>
  <si>
    <t>Alexander Carlstrom</t>
  </si>
  <si>
    <t>Laron Whitfield</t>
  </si>
  <si>
    <t>Staci Atilano</t>
  </si>
  <si>
    <t>5677</t>
  </si>
  <si>
    <t>Home Depot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</si>
</sst>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</numFmts>
  <fonts count="15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4" borderId="4" applyNumberFormat="0" applyAlignment="0" applyProtection="0"/>
  </cellStyleXfs>
  <cellXfs count="42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  <xf numFmtId="164" fontId="12" fillId="3" borderId="0" xfId="0" applyNumberFormat="1" applyFont="1" applyFill="1" applyProtection="1">
      <protection hidden="1"/>
    </xf>
    <xf numFmtId="8" fontId="14" fillId="4" borderId="4" xfId="2" applyNumberFormat="1" applyProtection="1">
      <protection hidden="1"/>
    </xf>
    <xf numFmtId="49" fontId="9" fillId="3" borderId="0" xfId="0" applyNumberFormat="1" applyFont="1" applyFill="1" applyAlignment="1" applyProtection="1">
      <alignment horizontal="left"/>
      <protection locked="0" hidden="1"/>
    </xf>
    <xf numFmtId="0" fontId="1" fillId="0" borderId="0" xfId="0" applyFont="1" applyAlignment="1">
      <alignment horizontal="left"/>
    </xf>
  </cellXfs>
  <cellStyles count="3">
    <cellStyle name="Calculation" xfId="2" builtinId="22"/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75" zoomScaleNormal="75" workbookViewId="0">
      <selection activeCell="J50" sqref="J50"/>
    </sheetView>
  </sheetViews>
  <sheetFormatPr defaultColWidth="9.140625" defaultRowHeight="12.75" x14ac:dyDescent="0.2"/>
  <cols>
    <col min="1" max="1" width="2.85546875" style="1" customWidth="1"/>
    <col min="2" max="2" width="10.5703125" style="1" customWidth="1"/>
    <col min="3" max="3" width="23.42578125" style="1" customWidth="1"/>
    <col min="4" max="4" width="11" style="3" customWidth="1"/>
    <col min="5" max="5" width="5.7109375" style="3" customWidth="1"/>
    <col min="6" max="6" width="7.28515625" style="3" customWidth="1"/>
    <col min="7" max="7" width="2.42578125" style="3" customWidth="1"/>
    <col min="8" max="8" width="12.7109375" style="3" customWidth="1"/>
    <col min="9" max="9" width="1.7109375" style="3" customWidth="1"/>
    <col min="10" max="10" width="17.7109375" style="3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15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123712.48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5</v>
      </c>
      <c r="C10" s="11"/>
      <c r="D10" s="21" t="s">
        <v>6</v>
      </c>
      <c r="E10" s="12"/>
      <c r="F10" s="20" t="s">
        <v>5</v>
      </c>
      <c r="G10" s="11"/>
      <c r="H10" s="21" t="s">
        <v>6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7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8</v>
      </c>
      <c r="B19" s="22"/>
      <c r="C19" s="22"/>
      <c r="D19" s="12" t="s">
        <v>1</v>
      </c>
      <c r="E19" s="12"/>
      <c r="F19" s="12"/>
      <c r="G19" s="12"/>
      <c r="H19" s="12"/>
      <c r="I19" s="12"/>
      <c r="J19" s="38">
        <f>(J7+J17)</f>
        <v>123712.48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9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10</v>
      </c>
      <c r="C22" s="11"/>
      <c r="D22" s="21" t="s">
        <v>6</v>
      </c>
      <c r="E22" s="12"/>
      <c r="F22" s="20" t="s">
        <v>10</v>
      </c>
      <c r="G22" s="11"/>
      <c r="H22" s="21" t="s">
        <v>6</v>
      </c>
      <c r="I22" s="12"/>
      <c r="J22" s="31"/>
      <c r="K22" s="12"/>
    </row>
    <row r="23" spans="1:11" x14ac:dyDescent="0.2">
      <c r="A23" s="11"/>
      <c r="B23" s="40" t="s">
        <v>18</v>
      </c>
      <c r="C23" s="11" t="s">
        <v>23</v>
      </c>
      <c r="D23" s="28">
        <v>675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40" t="s">
        <v>19</v>
      </c>
      <c r="C24" s="11" t="s">
        <v>24</v>
      </c>
      <c r="D24" s="28">
        <v>182.81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40" t="s">
        <v>20</v>
      </c>
      <c r="C25" s="11" t="s">
        <v>25</v>
      </c>
      <c r="D25" s="28">
        <v>707.81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40" t="s">
        <v>21</v>
      </c>
      <c r="C26" s="11" t="s">
        <v>26</v>
      </c>
      <c r="D26" s="28">
        <v>50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40" t="s">
        <v>22</v>
      </c>
      <c r="C27" s="11" t="s">
        <v>27</v>
      </c>
      <c r="D27" s="28">
        <v>225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40" t="s">
        <v>17</v>
      </c>
      <c r="C28" s="11" t="s">
        <v>28</v>
      </c>
      <c r="D28" s="28">
        <v>242.44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40" t="s">
        <v>29</v>
      </c>
      <c r="C29" s="11" t="s">
        <v>30</v>
      </c>
      <c r="D29" s="28">
        <v>503.5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40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41"/>
      <c r="C31" s="11"/>
      <c r="D31" s="28">
        <v>0</v>
      </c>
      <c r="E31" s="12"/>
      <c r="F31" s="14"/>
      <c r="G31" s="12"/>
      <c r="H31" s="28">
        <v>0</v>
      </c>
      <c r="I31" s="12"/>
      <c r="J31" s="31"/>
      <c r="K31" s="12"/>
    </row>
    <row r="32" spans="1:11" x14ac:dyDescent="0.2">
      <c r="A32" s="11"/>
      <c r="B32" s="40"/>
      <c r="C32" s="11"/>
      <c r="D32" s="28">
        <v>0</v>
      </c>
      <c r="E32" s="12"/>
      <c r="F32" s="14"/>
      <c r="G32" s="12"/>
      <c r="H32" s="28">
        <v>0</v>
      </c>
      <c r="I32" s="12" t="s">
        <v>1</v>
      </c>
      <c r="J32" s="31" t="s">
        <v>1</v>
      </c>
      <c r="K32" s="12" t="s">
        <v>1</v>
      </c>
    </row>
    <row r="33" spans="1:11" x14ac:dyDescent="0.2">
      <c r="A33" s="11"/>
      <c r="B33" s="40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40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40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40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40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40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40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40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11"/>
      <c r="B43" s="14"/>
      <c r="C43" s="11"/>
      <c r="D43" s="28">
        <v>0</v>
      </c>
      <c r="E43" s="12"/>
      <c r="F43" s="14"/>
      <c r="G43" s="12"/>
      <c r="H43" s="28">
        <v>0</v>
      </c>
      <c r="I43" s="12"/>
      <c r="J43" s="31"/>
      <c r="K43" s="12"/>
    </row>
    <row r="44" spans="1:11" x14ac:dyDescent="0.2">
      <c r="A44" s="29" t="s">
        <v>1</v>
      </c>
      <c r="B44" s="35"/>
      <c r="C44" s="35"/>
      <c r="D44" s="31"/>
      <c r="E44" s="31"/>
      <c r="F44" s="31" t="s">
        <v>1</v>
      </c>
      <c r="G44" s="31"/>
      <c r="H44" s="31"/>
      <c r="I44" s="31"/>
      <c r="J44" s="32" t="s">
        <v>1</v>
      </c>
      <c r="K44" s="12"/>
    </row>
    <row r="45" spans="1:11" ht="15" x14ac:dyDescent="0.25">
      <c r="A45" s="22" t="s">
        <v>1</v>
      </c>
      <c r="B45" s="22" t="s">
        <v>11</v>
      </c>
      <c r="C45" s="11"/>
      <c r="D45" s="12"/>
      <c r="E45" s="12"/>
      <c r="F45" s="12" t="s">
        <v>1</v>
      </c>
      <c r="G45" s="12"/>
      <c r="H45" s="12"/>
      <c r="I45" s="12"/>
      <c r="J45" s="39">
        <f>SUM(D23:D43)</f>
        <v>2586.56</v>
      </c>
      <c r="K45" s="12"/>
    </row>
    <row r="46" spans="1:11" x14ac:dyDescent="0.2">
      <c r="A46" s="22"/>
      <c r="B46" s="11"/>
      <c r="C46" s="11"/>
      <c r="D46" s="12" t="s">
        <v>1</v>
      </c>
      <c r="E46" s="12"/>
      <c r="F46" s="12" t="s">
        <v>1</v>
      </c>
      <c r="G46" s="12"/>
      <c r="H46" s="12"/>
      <c r="I46" s="12"/>
      <c r="J46" s="31"/>
      <c r="K46" s="12"/>
    </row>
    <row r="47" spans="1:11" x14ac:dyDescent="0.2">
      <c r="A47" s="22" t="s">
        <v>12</v>
      </c>
      <c r="B47" s="11"/>
      <c r="C47" s="11"/>
      <c r="D47" s="12"/>
      <c r="E47" s="12"/>
      <c r="F47" s="12" t="s">
        <v>1</v>
      </c>
      <c r="G47" s="12"/>
      <c r="H47" s="12"/>
      <c r="I47" s="12"/>
      <c r="J47" s="34">
        <f>SUM(J19-J45)</f>
        <v>121125.92</v>
      </c>
      <c r="K47" s="12"/>
    </row>
    <row r="48" spans="1:11" x14ac:dyDescent="0.2">
      <c r="A48" s="22"/>
      <c r="B48" s="11"/>
      <c r="C48" s="11"/>
      <c r="D48" s="12" t="s">
        <v>1</v>
      </c>
      <c r="E48" s="12"/>
      <c r="F48" s="12" t="s">
        <v>1</v>
      </c>
      <c r="G48" s="12"/>
      <c r="H48" s="12"/>
      <c r="I48" s="12"/>
      <c r="J48" s="31"/>
      <c r="K48" s="12"/>
    </row>
    <row r="49" spans="1:11" x14ac:dyDescent="0.2">
      <c r="A49" s="10" t="s">
        <v>13</v>
      </c>
      <c r="B49" s="10"/>
      <c r="C49" s="10"/>
      <c r="D49" s="17"/>
      <c r="E49" s="17"/>
      <c r="F49" s="17" t="s">
        <v>1</v>
      </c>
      <c r="G49" s="17"/>
      <c r="H49" s="17"/>
      <c r="I49" s="17"/>
      <c r="J49" s="37">
        <v>121125.92</v>
      </c>
      <c r="K49" s="12"/>
    </row>
    <row r="50" spans="1:11" x14ac:dyDescent="0.2">
      <c r="A50" s="22"/>
      <c r="B50" s="11"/>
      <c r="C50" s="11"/>
      <c r="D50" s="12"/>
      <c r="E50" s="12"/>
      <c r="F50" s="12"/>
      <c r="G50" s="12"/>
      <c r="H50" s="12"/>
      <c r="I50" s="12"/>
      <c r="J50" s="34"/>
      <c r="K50" s="12"/>
    </row>
    <row r="51" spans="1:11" ht="13.5" thickBot="1" x14ac:dyDescent="0.25">
      <c r="A51" s="22" t="s">
        <v>14</v>
      </c>
      <c r="B51" s="11"/>
      <c r="C51" s="11"/>
      <c r="D51" s="12"/>
      <c r="E51" s="12"/>
      <c r="F51" s="12"/>
      <c r="G51" s="12"/>
      <c r="H51" s="12"/>
      <c r="I51" s="12"/>
      <c r="J51" s="36">
        <f>J47-J49</f>
        <v>0</v>
      </c>
      <c r="K51" s="12"/>
    </row>
    <row r="52" spans="1:11" ht="14.25" thickTop="1" thickBot="1" x14ac:dyDescent="0.25">
      <c r="A52" s="25"/>
      <c r="B52" s="25"/>
      <c r="C52" s="25"/>
      <c r="D52" s="26" t="s">
        <v>1</v>
      </c>
      <c r="E52" s="26"/>
      <c r="F52" s="26" t="s">
        <v>1</v>
      </c>
      <c r="G52" s="26"/>
      <c r="H52" s="26"/>
      <c r="I52" s="26"/>
      <c r="J52" s="26"/>
      <c r="K52" s="26"/>
    </row>
    <row r="53" spans="1:11" x14ac:dyDescent="0.2">
      <c r="F53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2025-05-14T14:56:28Z</cp:lastPrinted>
  <dcterms:created xsi:type="dcterms:W3CDTF">1996-01-09T18:40:01Z</dcterms:created>
  <dcterms:modified xsi:type="dcterms:W3CDTF">2025-10-03T21:31:59Z</dcterms:modified>
</cp:coreProperties>
</file>